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\1. HRTS\2024\HRTS Member\"/>
    </mc:Choice>
  </mc:AlternateContent>
  <bookViews>
    <workbookView xWindow="1950" yWindow="660" windowWidth="22650" windowHeight="15540"/>
  </bookViews>
  <sheets>
    <sheet name="បញ្ជីកិច្ចការគម្រោង" sheetId="7" r:id="rId1"/>
  </sheets>
  <definedNames>
    <definedName name="_xlnm.Print_Area" localSheetId="0">បញ្ជីកិច្ចការគម្រោង!$A:$K</definedName>
    <definedName name="valuevx">42.314159</definedName>
    <definedName name="vertex42_copyright" hidden="1">"© 2017-2019 Vertex42 LLC"</definedName>
    <definedName name="vertex42_id" hidden="1">"project-task-list-template.xlsx"</definedName>
    <definedName name="vertex42_title" hidden="1">"Project Task List Template"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7" l="1"/>
  <c r="H3" i="7" s="1"/>
  <c r="E9" i="7" l="1"/>
  <c r="E8" i="7"/>
  <c r="G7" i="7" l="1"/>
  <c r="G8" i="7"/>
  <c r="I3" i="7" l="1"/>
  <c r="J3" i="7" l="1"/>
  <c r="G21" i="7" l="1"/>
  <c r="G16" i="7"/>
  <c r="G11" i="7"/>
  <c r="G6" i="7"/>
  <c r="G28" i="7"/>
  <c r="G27" i="7"/>
  <c r="G26" i="7"/>
  <c r="G25" i="7"/>
  <c r="G24" i="7"/>
  <c r="G23" i="7"/>
  <c r="G22" i="7"/>
  <c r="G20" i="7"/>
  <c r="G19" i="7"/>
  <c r="G18" i="7"/>
  <c r="G17" i="7"/>
  <c r="G15" i="7"/>
  <c r="G14" i="7"/>
  <c r="G13" i="7"/>
  <c r="G12" i="7"/>
  <c r="G10" i="7"/>
  <c r="G9" i="7"/>
</calcChain>
</file>

<file path=xl/sharedStrings.xml><?xml version="1.0" encoding="utf-8"?>
<sst xmlns="http://schemas.openxmlformats.org/spreadsheetml/2006/main" count="27" uniqueCount="22">
  <si>
    <t>HIGH</t>
  </si>
  <si>
    <t>MEDIUM</t>
  </si>
  <si>
    <t>LOW</t>
  </si>
  <si>
    <t>Totals</t>
  </si>
  <si>
    <t>ចំណងជើងគម្រោង</t>
  </si>
  <si>
    <t>បញ្ជីកិច្ចការគម្រោង</t>
  </si>
  <si>
    <t>ចាប់ផ្ដើមគម្រោង</t>
  </si>
  <si>
    <t>ថវិកា</t>
  </si>
  <si>
    <t>ម៉ោងប៉ានស្មាន</t>
  </si>
  <si>
    <t>ម៉ោងជាក់ស្ដែង</t>
  </si>
  <si>
    <t>កិច្ចការ ១</t>
  </si>
  <si>
    <t>កិច្ចការ ៣</t>
  </si>
  <si>
    <t>កិច្ចការ ២</t>
  </si>
  <si>
    <t>កិច្ចការ</t>
  </si>
  <si>
    <t>ម្ចាស់</t>
  </si>
  <si>
    <t>អទិភាព</t>
  </si>
  <si>
    <t>ចាប់ផ្ដើម</t>
  </si>
  <si>
    <t>បញ្ចប់</t>
  </si>
  <si>
    <t>% បំពេញរទចរាល់</t>
  </si>
  <si>
    <t>បានសម្រេច</t>
  </si>
  <si>
    <t>ម៉ោងប៉ាន់ស្មាន</t>
  </si>
  <si>
    <t>កំណត់ចំណាំ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</si>
</sst>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Arial"/>
      <family val="2"/>
      <scheme val="minor"/>
    </font>
    <font>
      <b/>
      <sz val="20"/>
      <color theme="4" tint="-0.249977111117893"/>
      <name val="Arial"/>
      <family val="2"/>
      <scheme val="major"/>
    </font>
    <font>
      <sz val="10"/>
      <name val="Arial"/>
      <family val="2"/>
      <scheme val="minor"/>
    </font>
    <font>
      <u/>
      <sz val="11"/>
      <color indexed="12"/>
      <name val="Arial"/>
      <family val="2"/>
    </font>
    <font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 tint="0.499984740745262"/>
      <name val="Arial"/>
      <family val="2"/>
      <scheme val="minor"/>
    </font>
    <font>
      <sz val="11"/>
      <color theme="4"/>
      <name val="Arial"/>
      <family val="2"/>
      <scheme val="minor"/>
    </font>
    <font>
      <u/>
      <sz val="11"/>
      <color theme="4"/>
      <name val="Arial"/>
      <family val="2"/>
    </font>
    <font>
      <b/>
      <sz val="12"/>
      <color theme="4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0" xfId="2" applyNumberFormat="1" applyFont="1" applyFill="1" applyBorder="1" applyAlignment="1">
      <alignment horizontal="center" vertical="center"/>
    </xf>
    <xf numFmtId="9" fontId="6" fillId="0" borderId="0" xfId="2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 indent="2"/>
    </xf>
    <xf numFmtId="14" fontId="6" fillId="0" borderId="0" xfId="0" applyNumberFormat="1" applyFont="1" applyAlignment="1">
      <alignment horizontal="center" vertical="center"/>
    </xf>
    <xf numFmtId="0" fontId="6" fillId="2" borderId="0" xfId="2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 indent="2"/>
    </xf>
    <xf numFmtId="0" fontId="5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6" fillId="0" borderId="0" xfId="2" applyNumberFormat="1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164" fontId="6" fillId="6" borderId="0" xfId="3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2" applyNumberFormat="1" applyFont="1" applyFill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left" vertical="center" wrapText="1" indent="1"/>
    </xf>
    <xf numFmtId="0" fontId="4" fillId="5" borderId="0" xfId="0" applyFont="1" applyFill="1" applyBorder="1" applyAlignment="1">
      <alignment horizontal="left" vertical="center" wrapText="1" indent="1"/>
    </xf>
    <xf numFmtId="0" fontId="0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9" fontId="6" fillId="5" borderId="0" xfId="2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64" fontId="6" fillId="5" borderId="0" xfId="3" applyNumberFormat="1" applyFont="1" applyFill="1" applyAlignment="1">
      <alignment horizontal="center" vertical="center"/>
    </xf>
    <xf numFmtId="0" fontId="6" fillId="5" borderId="0" xfId="3" applyNumberFormat="1" applyFont="1" applyFill="1" applyAlignment="1">
      <alignment horizontal="center" vertical="center"/>
    </xf>
    <xf numFmtId="0" fontId="8" fillId="5" borderId="0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right" vertical="center" indent="1"/>
    </xf>
    <xf numFmtId="14" fontId="0" fillId="0" borderId="1" xfId="0" applyNumberFormat="1" applyBorder="1" applyAlignment="1">
      <alignment horizontal="center" vertical="center"/>
    </xf>
    <xf numFmtId="164" fontId="8" fillId="2" borderId="2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3" fillId="0" borderId="0" xfId="1" applyFill="1" applyAlignment="1" applyProtection="1">
      <alignment vertical="center"/>
    </xf>
    <xf numFmtId="0" fontId="11" fillId="0" borderId="0" xfId="0" applyFont="1" applyAlignment="1">
      <alignment vertical="center"/>
    </xf>
    <xf numFmtId="0" fontId="12" fillId="0" borderId="0" xfId="1" applyFont="1" applyAlignment="1" applyProtection="1">
      <alignment vertical="center"/>
    </xf>
    <xf numFmtId="0" fontId="11" fillId="0" borderId="0" xfId="0" applyFont="1"/>
    <xf numFmtId="0" fontId="13" fillId="0" borderId="0" xfId="0" applyFont="1" applyAlignment="1"/>
    <xf numFmtId="0" fontId="12" fillId="0" borderId="0" xfId="1" applyFont="1" applyFill="1" applyAlignment="1" applyProtection="1">
      <alignment vertical="center"/>
    </xf>
  </cellXfs>
  <cellStyles count="6">
    <cellStyle name="Currency" xfId="3" builtinId="4"/>
    <cellStyle name="Hyperlink" xfId="1" builtinId="8" customBuiltin="1"/>
    <cellStyle name="Hyperlink 2" xfId="5"/>
    <cellStyle name="Normal" xfId="0" builtinId="0"/>
    <cellStyle name="Normal 2" xfId="4"/>
    <cellStyle name="Percent" xfId="2" builtinId="5"/>
  </cellStyles>
  <dxfs count="37"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1" indent="2" justifyLastLine="0" shrinkToFit="0" readingOrder="0"/>
    </dxf>
    <dxf>
      <alignment horizontal="left" vertical="center" textRotation="0" wrapText="1" indent="2" justifyLastLine="0" shrinkToFit="0" readingOrder="0"/>
    </dxf>
    <dxf>
      <alignment horizontal="left" vertical="center" textRotation="0" wrapText="1" relativeIndent="1" justifyLastLine="0" shrinkToFit="0" readingOrder="0"/>
    </dxf>
    <dxf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secondRowStripe" dxfId="30"/>
      <tableStyleElement type="firstColumnStripe" dxfId="29"/>
      <tableStyleElement type="secondColumnStripe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e137" displayName="Table137" ref="A5:K28" totalsRowShown="0" headerRowDxfId="12" dataDxfId="11">
  <autoFilter ref="A5:K28"/>
  <tableColumns count="11">
    <tableColumn id="1" name="កិច្ចការ" dataDxfId="10"/>
    <tableColumn id="8" name="ម្ចាស់" dataDxfId="9"/>
    <tableColumn id="7" name="អទិភាព" dataDxfId="8"/>
    <tableColumn id="4" name="ចាប់ផ្ដើម" dataDxfId="7"/>
    <tableColumn id="5" name="បញ្ចប់" dataDxfId="6"/>
    <tableColumn id="2" name="% បំពេញរទចរាល់" dataDxfId="5" dataCellStyle="Percent"/>
    <tableColumn id="3" name="បានសម្រេច" dataDxfId="4" dataCellStyle="Percent">
      <calculatedColumnFormula>IF(F6&gt;=1,1,0)</calculatedColumnFormula>
    </tableColumn>
    <tableColumn id="10" name="ថវិកា" dataDxfId="3" dataCellStyle="Percent"/>
    <tableColumn id="11" name="ម៉ោងប៉ាន់ស្មាន" dataDxfId="2" dataCellStyle="Percent"/>
    <tableColumn id="12" name="ម៉ោងជាក់ស្ដែង" dataDxfId="1" dataCellStyle="Percent"/>
    <tableColumn id="6" name="កំណត់ចំណាំ" dataDxfId="0"/>
  </tableColumns>
  <tableStyleInfo name="ToDoList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Vertex42 - CalendarBold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tabSelected="1" workbookViewId="0">
      <selection activeCell="B9" sqref="B9"/>
    </sheetView>
  </sheetViews>
  <sheetFormatPr defaultRowHeight="14.25" x14ac:dyDescent="0.2"/>
  <cols>
    <col min="1" max="1" width="22.25" customWidth="1"/>
    <col min="2" max="2" width="9.875" customWidth="1"/>
    <col min="3" max="3" width="10.125" customWidth="1"/>
    <col min="4" max="4" width="11.125" style="12" customWidth="1"/>
    <col min="5" max="5" width="11.125" customWidth="1"/>
    <col min="6" max="6" width="12.625" customWidth="1"/>
    <col min="7" max="7" width="6.25" customWidth="1"/>
    <col min="8" max="8" width="10.25" customWidth="1"/>
    <col min="9" max="9" width="13.375" bestFit="1" customWidth="1"/>
    <col min="10" max="10" width="13.125" bestFit="1" customWidth="1"/>
    <col min="11" max="11" width="20.125" customWidth="1"/>
    <col min="13" max="13" width="30.25" customWidth="1"/>
  </cols>
  <sheetData>
    <row r="1" spans="1:13" ht="26.25" x14ac:dyDescent="0.4">
      <c r="A1" s="1" t="s">
        <v>5</v>
      </c>
      <c r="B1" s="1"/>
      <c r="C1" s="1"/>
      <c r="D1" s="8"/>
      <c r="E1" s="2"/>
      <c r="F1" s="2"/>
      <c r="G1" s="2"/>
      <c r="H1" s="2"/>
      <c r="I1" s="2"/>
      <c r="J1" s="2"/>
      <c r="K1" s="2"/>
    </row>
    <row r="2" spans="1:13" ht="19.5" customHeight="1" x14ac:dyDescent="0.2">
      <c r="H2" s="12" t="s">
        <v>7</v>
      </c>
      <c r="I2" s="12" t="s">
        <v>8</v>
      </c>
      <c r="J2" s="12" t="s">
        <v>9</v>
      </c>
      <c r="M2" s="49"/>
    </row>
    <row r="3" spans="1:13" ht="19.5" customHeight="1" x14ac:dyDescent="0.2">
      <c r="C3" s="44" t="s">
        <v>6</v>
      </c>
      <c r="D3" s="45">
        <v>45920</v>
      </c>
      <c r="G3" s="44" t="s">
        <v>3</v>
      </c>
      <c r="H3" s="46">
        <f>SUBTOTAL(9,Table137[ថវិកា])</f>
        <v>1650</v>
      </c>
      <c r="I3" s="47">
        <f>SUM(Table137[ម៉ោងប៉ាន់ស្មាន])</f>
        <v>0</v>
      </c>
      <c r="J3" s="47">
        <f>SUM(Table137[ម៉ោងជាក់ស្ដែង])</f>
        <v>0</v>
      </c>
      <c r="M3" s="48"/>
    </row>
    <row r="4" spans="1:13" ht="19.5" customHeight="1" x14ac:dyDescent="0.2">
      <c r="M4" s="51"/>
    </row>
    <row r="5" spans="1:13" ht="33" customHeight="1" x14ac:dyDescent="0.2">
      <c r="A5" s="5" t="s">
        <v>13</v>
      </c>
      <c r="B5" s="5" t="s">
        <v>14</v>
      </c>
      <c r="C5" s="27" t="s">
        <v>15</v>
      </c>
      <c r="D5" s="6" t="s">
        <v>16</v>
      </c>
      <c r="E5" s="6" t="s">
        <v>17</v>
      </c>
      <c r="F5" s="26" t="s">
        <v>18</v>
      </c>
      <c r="G5" s="25" t="s">
        <v>19</v>
      </c>
      <c r="H5" s="34" t="s">
        <v>7</v>
      </c>
      <c r="I5" s="26" t="s">
        <v>20</v>
      </c>
      <c r="J5" s="26" t="s">
        <v>9</v>
      </c>
      <c r="K5" s="5" t="s">
        <v>21</v>
      </c>
      <c r="M5" s="52"/>
    </row>
    <row r="6" spans="1:13" s="7" customFormat="1" ht="22.5" customHeight="1" x14ac:dyDescent="0.25">
      <c r="A6" s="43" t="s">
        <v>4</v>
      </c>
      <c r="B6" s="35"/>
      <c r="C6" s="36"/>
      <c r="D6" s="37"/>
      <c r="E6" s="38"/>
      <c r="F6" s="39"/>
      <c r="G6" s="40">
        <f t="shared" ref="G6:G28" si="0">IF(F6&gt;=1,1,0)</f>
        <v>0</v>
      </c>
      <c r="H6" s="41">
        <f>SUBTOTAL(9,H7:H10)</f>
        <v>1650</v>
      </c>
      <c r="I6" s="42"/>
      <c r="J6" s="42"/>
      <c r="K6" s="36"/>
      <c r="M6" s="53"/>
    </row>
    <row r="7" spans="1:13" s="7" customFormat="1" ht="22.5" customHeight="1" x14ac:dyDescent="0.2">
      <c r="A7" s="3" t="s">
        <v>10</v>
      </c>
      <c r="B7" s="3"/>
      <c r="C7" s="4" t="s">
        <v>0</v>
      </c>
      <c r="D7" s="9">
        <v>43731</v>
      </c>
      <c r="E7" s="15">
        <v>43731</v>
      </c>
      <c r="F7" s="18">
        <v>0.5</v>
      </c>
      <c r="G7" s="20">
        <f t="shared" si="0"/>
        <v>0</v>
      </c>
      <c r="H7" s="31">
        <v>1000</v>
      </c>
      <c r="I7" s="29"/>
      <c r="J7" s="29"/>
      <c r="K7" s="4"/>
      <c r="M7" s="51"/>
    </row>
    <row r="8" spans="1:13" s="7" customFormat="1" ht="22.5" customHeight="1" x14ac:dyDescent="0.2">
      <c r="A8" s="3" t="s">
        <v>12</v>
      </c>
      <c r="B8" s="3"/>
      <c r="C8" s="4" t="s">
        <v>1</v>
      </c>
      <c r="D8" s="9">
        <v>43731</v>
      </c>
      <c r="E8" s="15">
        <f>Table137[[#This Row],[ចាប់ផ្ដើម]]+30</f>
        <v>43761</v>
      </c>
      <c r="F8" s="18">
        <v>1</v>
      </c>
      <c r="G8" s="20">
        <f t="shared" si="0"/>
        <v>1</v>
      </c>
      <c r="H8" s="31">
        <v>400</v>
      </c>
      <c r="I8" s="29"/>
      <c r="J8" s="29"/>
      <c r="K8" s="4"/>
      <c r="M8" s="54"/>
    </row>
    <row r="9" spans="1:13" s="7" customFormat="1" ht="22.5" customHeight="1" x14ac:dyDescent="0.2">
      <c r="A9" s="3" t="s">
        <v>11</v>
      </c>
      <c r="B9" s="3"/>
      <c r="C9" s="4" t="s">
        <v>2</v>
      </c>
      <c r="D9" s="9">
        <v>43731</v>
      </c>
      <c r="E9" s="15">
        <f>Table137[[#This Row],[ចាប់ផ្ដើម]]+3</f>
        <v>43734</v>
      </c>
      <c r="F9" s="18">
        <v>0.3</v>
      </c>
      <c r="G9" s="20">
        <f t="shared" si="0"/>
        <v>0</v>
      </c>
      <c r="H9" s="31">
        <v>250</v>
      </c>
      <c r="I9" s="29"/>
      <c r="J9" s="29"/>
      <c r="K9" s="4"/>
      <c r="M9" s="54"/>
    </row>
    <row r="10" spans="1:13" s="7" customFormat="1" ht="22.5" customHeight="1" x14ac:dyDescent="0.2">
      <c r="A10" s="3"/>
      <c r="B10" s="3"/>
      <c r="C10" s="4"/>
      <c r="D10" s="9"/>
      <c r="E10" s="15"/>
      <c r="F10" s="18"/>
      <c r="G10" s="20">
        <f t="shared" si="0"/>
        <v>0</v>
      </c>
      <c r="H10" s="31"/>
      <c r="I10" s="29"/>
      <c r="J10" s="29"/>
      <c r="K10" s="4"/>
      <c r="M10" s="50"/>
    </row>
    <row r="11" spans="1:13" s="7" customFormat="1" ht="22.5" customHeight="1" x14ac:dyDescent="0.2">
      <c r="A11" s="43" t="s">
        <v>4</v>
      </c>
      <c r="B11" s="35"/>
      <c r="C11" s="36"/>
      <c r="D11" s="37"/>
      <c r="E11" s="38"/>
      <c r="F11" s="39"/>
      <c r="G11" s="40">
        <f t="shared" si="0"/>
        <v>0</v>
      </c>
      <c r="H11" s="41"/>
      <c r="I11" s="42"/>
      <c r="J11" s="42"/>
      <c r="K11" s="36"/>
      <c r="M11" s="50"/>
    </row>
    <row r="12" spans="1:13" s="7" customFormat="1" ht="22.5" customHeight="1" x14ac:dyDescent="0.2">
      <c r="A12" s="3"/>
      <c r="B12" s="3"/>
      <c r="C12" s="4"/>
      <c r="D12" s="10"/>
      <c r="E12" s="16"/>
      <c r="F12" s="18"/>
      <c r="G12" s="20">
        <f t="shared" si="0"/>
        <v>0</v>
      </c>
      <c r="H12" s="31"/>
      <c r="I12" s="29"/>
      <c r="J12" s="29"/>
      <c r="K12" s="4"/>
      <c r="M12" s="50"/>
    </row>
    <row r="13" spans="1:13" s="7" customFormat="1" ht="22.5" customHeight="1" x14ac:dyDescent="0.2">
      <c r="A13" s="3"/>
      <c r="B13" s="3"/>
      <c r="C13" s="4"/>
      <c r="D13" s="10"/>
      <c r="E13" s="16"/>
      <c r="F13" s="18"/>
      <c r="G13" s="20">
        <f t="shared" si="0"/>
        <v>0</v>
      </c>
      <c r="H13" s="31"/>
      <c r="I13" s="29"/>
      <c r="J13" s="29"/>
      <c r="K13" s="4"/>
      <c r="M13" s="50"/>
    </row>
    <row r="14" spans="1:13" s="7" customFormat="1" ht="22.5" customHeight="1" x14ac:dyDescent="0.2">
      <c r="A14" s="3"/>
      <c r="B14" s="3"/>
      <c r="C14" s="4"/>
      <c r="D14" s="10"/>
      <c r="E14" s="16"/>
      <c r="F14" s="18"/>
      <c r="G14" s="20">
        <f t="shared" si="0"/>
        <v>0</v>
      </c>
      <c r="H14" s="31"/>
      <c r="I14" s="29"/>
      <c r="J14" s="29"/>
      <c r="K14" s="4"/>
      <c r="M14" s="50"/>
    </row>
    <row r="15" spans="1:13" s="7" customFormat="1" ht="22.5" customHeight="1" x14ac:dyDescent="0.2">
      <c r="A15" s="3"/>
      <c r="B15" s="3"/>
      <c r="C15" s="4"/>
      <c r="D15" s="10"/>
      <c r="E15" s="16"/>
      <c r="F15" s="18"/>
      <c r="G15" s="20">
        <f t="shared" si="0"/>
        <v>0</v>
      </c>
      <c r="H15" s="31"/>
      <c r="I15" s="29"/>
      <c r="J15" s="29"/>
      <c r="K15" s="4"/>
      <c r="M15" s="50"/>
    </row>
    <row r="16" spans="1:13" s="7" customFormat="1" ht="22.5" customHeight="1" x14ac:dyDescent="0.2">
      <c r="A16" s="43" t="s">
        <v>4</v>
      </c>
      <c r="B16" s="35"/>
      <c r="C16" s="36"/>
      <c r="D16" s="37"/>
      <c r="E16" s="38"/>
      <c r="F16" s="39"/>
      <c r="G16" s="40">
        <f t="shared" si="0"/>
        <v>0</v>
      </c>
      <c r="H16" s="41"/>
      <c r="I16" s="42"/>
      <c r="J16" s="42"/>
      <c r="K16" s="36"/>
      <c r="M16" s="50"/>
    </row>
    <row r="17" spans="1:13" s="7" customFormat="1" ht="22.5" customHeight="1" x14ac:dyDescent="0.2">
      <c r="A17" s="3"/>
      <c r="B17" s="3"/>
      <c r="C17" s="4"/>
      <c r="D17" s="10"/>
      <c r="E17" s="16"/>
      <c r="F17" s="18"/>
      <c r="G17" s="20">
        <f t="shared" si="0"/>
        <v>0</v>
      </c>
      <c r="H17" s="31"/>
      <c r="I17" s="29"/>
      <c r="J17" s="29"/>
      <c r="K17" s="4"/>
      <c r="M17" s="50"/>
    </row>
    <row r="18" spans="1:13" s="7" customFormat="1" ht="22.5" customHeight="1" x14ac:dyDescent="0.2">
      <c r="A18" s="3"/>
      <c r="B18" s="3"/>
      <c r="C18" s="4"/>
      <c r="D18" s="10"/>
      <c r="E18" s="16"/>
      <c r="F18" s="18"/>
      <c r="G18" s="20">
        <f t="shared" si="0"/>
        <v>0</v>
      </c>
      <c r="H18" s="32"/>
      <c r="I18" s="30"/>
      <c r="J18" s="30"/>
      <c r="K18" s="4"/>
      <c r="M18" s="50"/>
    </row>
    <row r="19" spans="1:13" s="7" customFormat="1" ht="22.5" customHeight="1" x14ac:dyDescent="0.2">
      <c r="A19" s="14"/>
      <c r="B19" s="14"/>
      <c r="C19" s="13"/>
      <c r="D19" s="11"/>
      <c r="E19" s="17"/>
      <c r="F19" s="19"/>
      <c r="G19" s="20">
        <f t="shared" si="0"/>
        <v>0</v>
      </c>
      <c r="H19" s="32"/>
      <c r="I19" s="30"/>
      <c r="J19" s="30"/>
      <c r="K19" s="13"/>
      <c r="M19" s="50"/>
    </row>
    <row r="20" spans="1:13" s="7" customFormat="1" ht="22.5" customHeight="1" x14ac:dyDescent="0.2">
      <c r="A20" s="14"/>
      <c r="B20" s="14"/>
      <c r="C20" s="13"/>
      <c r="D20" s="11"/>
      <c r="E20" s="17"/>
      <c r="F20" s="19"/>
      <c r="G20" s="20">
        <f t="shared" si="0"/>
        <v>0</v>
      </c>
      <c r="H20" s="32"/>
      <c r="I20" s="30"/>
      <c r="J20" s="30"/>
      <c r="K20" s="13"/>
      <c r="M20" s="50"/>
    </row>
    <row r="21" spans="1:13" s="7" customFormat="1" ht="22.5" customHeight="1" x14ac:dyDescent="0.2">
      <c r="A21" s="43" t="s">
        <v>4</v>
      </c>
      <c r="B21" s="35"/>
      <c r="C21" s="36"/>
      <c r="D21" s="37"/>
      <c r="E21" s="38"/>
      <c r="F21" s="39"/>
      <c r="G21" s="40">
        <f t="shared" si="0"/>
        <v>0</v>
      </c>
      <c r="H21" s="41"/>
      <c r="I21" s="42"/>
      <c r="J21" s="42"/>
      <c r="K21" s="36"/>
      <c r="M21" s="50"/>
    </row>
    <row r="22" spans="1:13" s="7" customFormat="1" ht="22.5" customHeight="1" x14ac:dyDescent="0.2">
      <c r="A22" s="14"/>
      <c r="B22" s="14"/>
      <c r="C22" s="13"/>
      <c r="D22" s="11"/>
      <c r="E22" s="17"/>
      <c r="F22" s="19"/>
      <c r="G22" s="20">
        <f t="shared" si="0"/>
        <v>0</v>
      </c>
      <c r="H22" s="32"/>
      <c r="I22" s="30"/>
      <c r="J22" s="30"/>
      <c r="K22" s="13"/>
      <c r="M22" s="50"/>
    </row>
    <row r="23" spans="1:13" s="7" customFormat="1" ht="22.5" customHeight="1" x14ac:dyDescent="0.2">
      <c r="A23" s="14"/>
      <c r="B23" s="14"/>
      <c r="C23" s="13"/>
      <c r="D23" s="11"/>
      <c r="E23" s="17"/>
      <c r="F23" s="19"/>
      <c r="G23" s="20">
        <f t="shared" si="0"/>
        <v>0</v>
      </c>
      <c r="H23" s="32"/>
      <c r="I23" s="30"/>
      <c r="J23" s="30"/>
      <c r="K23" s="13"/>
      <c r="M23" s="50"/>
    </row>
    <row r="24" spans="1:13" s="7" customFormat="1" ht="22.5" customHeight="1" x14ac:dyDescent="0.2">
      <c r="A24" s="14"/>
      <c r="B24" s="14"/>
      <c r="C24" s="13"/>
      <c r="D24" s="11"/>
      <c r="E24" s="17"/>
      <c r="F24" s="19"/>
      <c r="G24" s="20">
        <f t="shared" si="0"/>
        <v>0</v>
      </c>
      <c r="H24" s="32"/>
      <c r="I24" s="30"/>
      <c r="J24" s="30"/>
      <c r="K24" s="13"/>
      <c r="M24" s="50"/>
    </row>
    <row r="25" spans="1:13" s="7" customFormat="1" ht="22.5" customHeight="1" x14ac:dyDescent="0.2">
      <c r="A25" s="14"/>
      <c r="B25" s="14"/>
      <c r="C25" s="13"/>
      <c r="D25" s="11"/>
      <c r="E25" s="17"/>
      <c r="F25" s="19"/>
      <c r="G25" s="20">
        <f t="shared" si="0"/>
        <v>0</v>
      </c>
      <c r="H25" s="32"/>
      <c r="I25" s="30"/>
      <c r="J25" s="30"/>
      <c r="K25" s="13"/>
      <c r="M25" s="50"/>
    </row>
    <row r="26" spans="1:13" s="7" customFormat="1" ht="22.5" customHeight="1" x14ac:dyDescent="0.2">
      <c r="A26" s="21"/>
      <c r="B26" s="21"/>
      <c r="C26" s="24"/>
      <c r="D26" s="11"/>
      <c r="E26" s="22"/>
      <c r="F26" s="19"/>
      <c r="G26" s="23">
        <f t="shared" si="0"/>
        <v>0</v>
      </c>
      <c r="H26" s="33"/>
      <c r="I26" s="28"/>
      <c r="J26" s="28"/>
      <c r="K26" s="24"/>
      <c r="M26" s="50"/>
    </row>
    <row r="27" spans="1:13" s="7" customFormat="1" ht="22.5" customHeight="1" x14ac:dyDescent="0.2">
      <c r="A27" s="21"/>
      <c r="B27" s="21"/>
      <c r="C27" s="24"/>
      <c r="D27" s="11"/>
      <c r="E27" s="22"/>
      <c r="F27" s="19"/>
      <c r="G27" s="23">
        <f t="shared" si="0"/>
        <v>0</v>
      </c>
      <c r="H27" s="33"/>
      <c r="I27" s="28"/>
      <c r="J27" s="28"/>
      <c r="K27" s="24"/>
      <c r="M27" s="50"/>
    </row>
    <row r="28" spans="1:13" s="7" customFormat="1" ht="22.5" customHeight="1" x14ac:dyDescent="0.2">
      <c r="A28" s="21"/>
      <c r="B28" s="21"/>
      <c r="C28" s="24"/>
      <c r="D28" s="11"/>
      <c r="E28" s="22"/>
      <c r="F28" s="19"/>
      <c r="G28" s="23">
        <f t="shared" si="0"/>
        <v>0</v>
      </c>
      <c r="H28" s="33"/>
      <c r="I28" s="28"/>
      <c r="J28" s="28"/>
      <c r="K28" s="24"/>
      <c r="M28" s="50"/>
    </row>
  </sheetData>
  <conditionalFormatting sqref="F7:F10 F12:F15 F17:F20 F22:F28">
    <cfRule type="dataBar" priority="2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{46CB8FF5-0D6D-4783-B376-6ACC7FD916DC}</x14:id>
        </ext>
      </extLst>
    </cfRule>
  </conditionalFormatting>
  <conditionalFormatting sqref="C7:C10 C12:C15 C17:C20 C22:C28">
    <cfRule type="containsText" dxfId="27" priority="21" operator="containsText" text="LOW">
      <formula>NOT(ISERROR(SEARCH("LOW",C7)))</formula>
    </cfRule>
    <cfRule type="containsText" dxfId="26" priority="22" operator="containsText" text="MEDIUM">
      <formula>NOT(ISERROR(SEARCH("MEDIUM",C7)))</formula>
    </cfRule>
    <cfRule type="containsText" dxfId="25" priority="23" operator="containsText" text="HIGH">
      <formula>NOT(ISERROR(SEARCH("HIGH",C7)))</formula>
    </cfRule>
  </conditionalFormatting>
  <conditionalFormatting sqref="F6">
    <cfRule type="dataBar" priority="1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{453CAC60-0BFE-49E6-A4CE-35608173DE62}</x14:id>
        </ext>
      </extLst>
    </cfRule>
  </conditionalFormatting>
  <conditionalFormatting sqref="C6">
    <cfRule type="containsText" dxfId="24" priority="16" operator="containsText" text="LOW">
      <formula>NOT(ISERROR(SEARCH("LOW",C6)))</formula>
    </cfRule>
    <cfRule type="containsText" dxfId="23" priority="17" operator="containsText" text="MEDIUM">
      <formula>NOT(ISERROR(SEARCH("MEDIUM",C6)))</formula>
    </cfRule>
    <cfRule type="containsText" dxfId="22" priority="18" operator="containsText" text="HIGH">
      <formula>NOT(ISERROR(SEARCH("HIGH",C6)))</formula>
    </cfRule>
  </conditionalFormatting>
  <conditionalFormatting sqref="F11">
    <cfRule type="dataBar" priority="1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{2DA5C801-E9F1-405C-8B16-DFA26B2734FF}</x14:id>
        </ext>
      </extLst>
    </cfRule>
  </conditionalFormatting>
  <conditionalFormatting sqref="C11">
    <cfRule type="containsText" dxfId="21" priority="11" operator="containsText" text="LOW">
      <formula>NOT(ISERROR(SEARCH("LOW",C11)))</formula>
    </cfRule>
    <cfRule type="containsText" dxfId="20" priority="12" operator="containsText" text="MEDIUM">
      <formula>NOT(ISERROR(SEARCH("MEDIUM",C11)))</formula>
    </cfRule>
    <cfRule type="containsText" dxfId="19" priority="13" operator="containsText" text="HIGH">
      <formula>NOT(ISERROR(SEARCH("HIGH",C11)))</formula>
    </cfRule>
  </conditionalFormatting>
  <conditionalFormatting sqref="F16">
    <cfRule type="dataBar" priority="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{43118496-B17C-4230-BC12-D311B22ABA31}</x14:id>
        </ext>
      </extLst>
    </cfRule>
  </conditionalFormatting>
  <conditionalFormatting sqref="C16">
    <cfRule type="containsText" dxfId="18" priority="6" operator="containsText" text="LOW">
      <formula>NOT(ISERROR(SEARCH("LOW",C16)))</formula>
    </cfRule>
    <cfRule type="containsText" dxfId="17" priority="7" operator="containsText" text="MEDIUM">
      <formula>NOT(ISERROR(SEARCH("MEDIUM",C16)))</formula>
    </cfRule>
    <cfRule type="containsText" dxfId="16" priority="8" operator="containsText" text="HIGH">
      <formula>NOT(ISERROR(SEARCH("HIGH",C16)))</formula>
    </cfRule>
  </conditionalFormatting>
  <conditionalFormatting sqref="F21">
    <cfRule type="dataBar" priority="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{F75D6458-FCC3-457B-9E5E-1B5FC8C89A76}</x14:id>
        </ext>
      </extLst>
    </cfRule>
  </conditionalFormatting>
  <conditionalFormatting sqref="C21">
    <cfRule type="containsText" dxfId="15" priority="1" operator="containsText" text="LOW">
      <formula>NOT(ISERROR(SEARCH("LOW",C21)))</formula>
    </cfRule>
    <cfRule type="containsText" dxfId="14" priority="2" operator="containsText" text="MEDIUM">
      <formula>NOT(ISERROR(SEARCH("MEDIUM",C21)))</formula>
    </cfRule>
    <cfRule type="containsText" dxfId="13" priority="3" operator="containsText" text="HIGH">
      <formula>NOT(ISERROR(SEARCH("HIGH",C21)))</formula>
    </cfRule>
  </conditionalFormatting>
  <dataValidations count="2">
    <dataValidation type="list" allowBlank="1" showInputMessage="1" showErrorMessage="1" sqref="C6:C28">
      <formula1>"HIGH,MEDIUM,LOW"</formula1>
    </dataValidation>
    <dataValidation type="list" allowBlank="1" showInputMessage="1" showErrorMessage="1" sqref="G6:G28">
      <formula1>"1,0,-1"</formula1>
    </dataValidation>
  </dataValidations>
  <pageMargins left="0.5" right="0.5" top="0.5" bottom="0.5" header="0.3" footer="0.25"/>
  <pageSetup scale="88" fitToHeight="0" orientation="landscape" r:id="rId1"/>
  <headerFooter scaleWithDoc="0">
    <oddFooter>&amp;L&amp;"Arial,Regular"&amp;9&amp;K01+044https://www.vertex42.com/ExcelTemplates/task-list-template.html&amp;R&amp;"Arial,Regular"&amp;9&amp;K01+044Project Task List Template © 2017 by Vertex42.com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CB8FF5-0D6D-4783-B376-6ACC7FD916DC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F7:F10 F12:F15 F17:F20 F22:F28</xm:sqref>
        </x14:conditionalFormatting>
        <x14:conditionalFormatting xmlns:xm="http://schemas.microsoft.com/office/excel/2006/main">
          <x14:cfRule type="dataBar" id="{453CAC60-0BFE-49E6-A4CE-35608173DE62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F6</xm:sqref>
        </x14:conditionalFormatting>
        <x14:conditionalFormatting xmlns:xm="http://schemas.microsoft.com/office/excel/2006/main">
          <x14:cfRule type="dataBar" id="{2DA5C801-E9F1-405C-8B16-DFA26B2734FF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F11</xm:sqref>
        </x14:conditionalFormatting>
        <x14:conditionalFormatting xmlns:xm="http://schemas.microsoft.com/office/excel/2006/main">
          <x14:cfRule type="dataBar" id="{43118496-B17C-4230-BC12-D311B22ABA31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F75D6458-FCC3-457B-9E5E-1B5FC8C89A76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iconSet" priority="20" id="{AE261693-65C8-4208-B565-E1A63833ED6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G6</xm:sqref>
        </x14:conditionalFormatting>
        <x14:conditionalFormatting xmlns:xm="http://schemas.microsoft.com/office/excel/2006/main">
          <x14:cfRule type="iconSet" priority="15" id="{BFA58D04-7EA8-496B-8CBF-70BB642FA4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G11</xm:sqref>
        </x14:conditionalFormatting>
        <x14:conditionalFormatting xmlns:xm="http://schemas.microsoft.com/office/excel/2006/main">
          <x14:cfRule type="iconSet" priority="10" id="{BA606E32-70DC-442A-8F86-6A3939739BE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G16</xm:sqref>
        </x14:conditionalFormatting>
        <x14:conditionalFormatting xmlns:xm="http://schemas.microsoft.com/office/excel/2006/main">
          <x14:cfRule type="iconSet" priority="5" id="{B1E307E1-5C3A-42F4-AB76-C279BC1FFE2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G21</xm:sqref>
        </x14:conditionalFormatting>
        <x14:conditionalFormatting xmlns:xm="http://schemas.microsoft.com/office/excel/2006/main">
          <x14:cfRule type="iconSet" priority="34" id="{4F21F2DD-B176-45C2-9F70-C6C65248398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G12:G15 G17:G20 G22:G28 G7:G10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បញ្ជីកិច្ចការគម្រោង</vt:lpstr>
      <vt:lpstr>បញ្ជីកិច្ចការគម្រោង!Print_Area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Task List Template</dc:title>
  <dc:creator>Vertex42.com</dc:creator>
  <dc:description>(c) 2017-2019 Vertex42 LLC. All Rights Reserved.</dc:description>
  <cp:lastModifiedBy>user</cp:lastModifiedBy>
  <cp:lastPrinted>2019-09-23T14:16:52Z</cp:lastPrinted>
  <dcterms:created xsi:type="dcterms:W3CDTF">2017-01-09T18:01:51Z</dcterms:created>
  <dcterms:modified xsi:type="dcterms:W3CDTF">2024-09-13T10:22:28Z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2017-2019 Vertex42 LLC</vt:lpwstr>
  </property>
  <property fmtid="{D5CDD505-2E9C-101B-9397-08002B2CF9AE}" pid="3" name="Version">
    <vt:lpwstr>1.0.2</vt:lpwstr>
  </property>
</Properties>
</file>